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" windowWidth="18975" windowHeight="11760"/>
  </bookViews>
  <sheets>
    <sheet name="Model" sheetId="2" r:id="rId1"/>
  </sheets>
  <definedNames>
    <definedName name="solver_adj" localSheetId="0" hidden="1">Model!$B$26:$F$26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Model!$B$26:$F$26</definedName>
    <definedName name="solver_lhs2" localSheetId="0" hidden="1">Model!$E$31:$E$34</definedName>
    <definedName name="solver_lhs3" localSheetId="0" hidden="1">Model!$E$31:$E$34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Model!$B$37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3</definedName>
    <definedName name="solver_rel3" localSheetId="0" hidden="1">3</definedName>
    <definedName name="solver_rhs1" localSheetId="0" hidden="1">Model!#REF!</definedName>
    <definedName name="solver_rhs2" localSheetId="0" hidden="1">0</definedName>
    <definedName name="solver_rhs3" localSheetId="0" hidden="1">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4525" calcMode="autoNoTable"/>
</workbook>
</file>

<file path=xl/calcChain.xml><?xml version="1.0" encoding="utf-8"?>
<calcChain xmlns="http://schemas.openxmlformats.org/spreadsheetml/2006/main">
  <c r="D34" i="2" l="1"/>
  <c r="D33" i="2"/>
  <c r="D32" i="2"/>
  <c r="D31" i="2"/>
  <c r="C35" i="2"/>
  <c r="C34" i="2"/>
  <c r="C33" i="2"/>
  <c r="C32" i="2"/>
  <c r="C31" i="2"/>
  <c r="B31" i="2"/>
  <c r="E31" i="2" l="1"/>
  <c r="B32" i="2" s="1"/>
  <c r="E32" i="2"/>
  <c r="B33" i="2" s="1"/>
  <c r="E33" i="2" s="1"/>
  <c r="B34" i="2" s="1"/>
  <c r="E34" i="2" s="1"/>
  <c r="B35" i="2" s="1"/>
  <c r="B37" i="2" s="1"/>
</calcChain>
</file>

<file path=xl/sharedStrings.xml><?xml version="1.0" encoding="utf-8"?>
<sst xmlns="http://schemas.openxmlformats.org/spreadsheetml/2006/main" count="41" uniqueCount="26">
  <si>
    <t>Inputs</t>
  </si>
  <si>
    <t>Initial amount to invest</t>
  </si>
  <si>
    <t>Maximum per investment</t>
  </si>
  <si>
    <t>Interest rate on cash</t>
  </si>
  <si>
    <t>Cash outlays on investments (all incurred at beginning of year)</t>
  </si>
  <si>
    <t>Investment</t>
  </si>
  <si>
    <t>Year</t>
  </si>
  <si>
    <t>A</t>
  </si>
  <si>
    <t>B</t>
  </si>
  <si>
    <t>C</t>
  </si>
  <si>
    <t>D</t>
  </si>
  <si>
    <t>E</t>
  </si>
  <si>
    <t>Cash returns from investments (all incurred at beginning of year)</t>
  </si>
  <si>
    <t>Investment decisions</t>
  </si>
  <si>
    <t>Dollars invested</t>
  </si>
  <si>
    <t>Constraints on cash balance</t>
  </si>
  <si>
    <t>Beginning cash</t>
  </si>
  <si>
    <t>Returns from investments</t>
  </si>
  <si>
    <t>Cash invested</t>
  </si>
  <si>
    <t>Cash after investing</t>
  </si>
  <si>
    <t>Final cash</t>
  </si>
  <si>
    <t>Example 4.6 Finding an optimal investment strategy at Barney-Jones -- Investments with irregular timing of returns, page 177</t>
  </si>
  <si>
    <t>&lt;=</t>
  </si>
  <si>
    <t>&gt;=</t>
  </si>
  <si>
    <t>The optimal solution which satisfies maximizes the final cash at the beginning of the fifth year is $286, 792</t>
  </si>
  <si>
    <t>Minimum invstment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</si>
</sst>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"/>
    <numFmt numFmtId="165" formatCode="&quot;$&quot;#,##0.00;\-&quot;$&quot;#,##0.00"/>
    <numFmt numFmtId="166" formatCode="&quot;$&quot;#,##0;\-&quot;$&quot;#,##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166" fontId="4" fillId="0" borderId="0" xfId="1" applyNumberFormat="1" applyFont="1" applyFill="1" applyBorder="1"/>
    <xf numFmtId="0" fontId="4" fillId="0" borderId="0" xfId="1" applyFont="1" applyFill="1"/>
    <xf numFmtId="0" fontId="3" fillId="0" borderId="0" xfId="1" applyFont="1" applyFill="1"/>
    <xf numFmtId="0" fontId="5" fillId="0" borderId="0" xfId="2" applyFont="1" applyFill="1" applyAlignment="1" applyProtection="1"/>
    <xf numFmtId="164" fontId="4" fillId="0" borderId="0" xfId="1" applyNumberFormat="1" applyFont="1" applyFill="1" applyBorder="1"/>
    <xf numFmtId="0" fontId="4" fillId="0" borderId="0" xfId="1" applyFont="1" applyFill="1" applyBorder="1"/>
    <xf numFmtId="0" fontId="4" fillId="0" borderId="0" xfId="1" applyNumberFormat="1" applyFont="1" applyFill="1"/>
    <xf numFmtId="9" fontId="4" fillId="0" borderId="0" xfId="1" applyNumberFormat="1" applyFont="1" applyFill="1" applyBorder="1"/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right"/>
    </xf>
    <xf numFmtId="165" fontId="4" fillId="0" borderId="0" xfId="1" applyNumberFormat="1" applyFont="1" applyFill="1" applyBorder="1"/>
    <xf numFmtId="0" fontId="4" fillId="0" borderId="0" xfId="1" applyFont="1" applyFill="1" applyBorder="1" applyAlignment="1">
      <alignment horizontal="right" wrapText="1"/>
    </xf>
    <xf numFmtId="0" fontId="4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/>
    <xf numFmtId="0" fontId="4" fillId="0" borderId="0" xfId="1" applyFont="1" applyFill="1" applyAlignment="1">
      <alignment horizontal="right"/>
    </xf>
    <xf numFmtId="166" fontId="4" fillId="0" borderId="0" xfId="1" applyNumberFormat="1" applyFont="1" applyFill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I52"/>
  <sheetViews>
    <sheetView tabSelected="1" topLeftCell="A20" zoomScale="84" zoomScaleNormal="84" workbookViewId="0">
      <selection activeCell="C28" sqref="C28"/>
    </sheetView>
  </sheetViews>
  <sheetFormatPr defaultRowHeight="15" x14ac:dyDescent="0.25"/>
  <cols>
    <col min="1" max="1" width="25" style="2" customWidth="1"/>
    <col min="2" max="6" width="15.7109375" style="2" customWidth="1"/>
    <col min="7" max="7" width="14.85546875" style="2" customWidth="1"/>
    <col min="8" max="8" width="15" style="2" customWidth="1"/>
    <col min="9" max="9" width="13.85546875" style="2" customWidth="1"/>
    <col min="10" max="256" width="9.140625" style="2"/>
    <col min="257" max="257" width="22.42578125" style="2" customWidth="1"/>
    <col min="258" max="262" width="15.7109375" style="2" customWidth="1"/>
    <col min="263" max="263" width="14.85546875" style="2" customWidth="1"/>
    <col min="264" max="264" width="15" style="2" customWidth="1"/>
    <col min="265" max="265" width="13.85546875" style="2" customWidth="1"/>
    <col min="266" max="512" width="9.140625" style="2"/>
    <col min="513" max="513" width="22.42578125" style="2" customWidth="1"/>
    <col min="514" max="518" width="15.7109375" style="2" customWidth="1"/>
    <col min="519" max="519" width="14.85546875" style="2" customWidth="1"/>
    <col min="520" max="520" width="15" style="2" customWidth="1"/>
    <col min="521" max="521" width="13.85546875" style="2" customWidth="1"/>
    <col min="522" max="768" width="9.140625" style="2"/>
    <col min="769" max="769" width="22.42578125" style="2" customWidth="1"/>
    <col min="770" max="774" width="15.7109375" style="2" customWidth="1"/>
    <col min="775" max="775" width="14.85546875" style="2" customWidth="1"/>
    <col min="776" max="776" width="15" style="2" customWidth="1"/>
    <col min="777" max="777" width="13.85546875" style="2" customWidth="1"/>
    <col min="778" max="1024" width="9.140625" style="2"/>
    <col min="1025" max="1025" width="22.42578125" style="2" customWidth="1"/>
    <col min="1026" max="1030" width="15.7109375" style="2" customWidth="1"/>
    <col min="1031" max="1031" width="14.85546875" style="2" customWidth="1"/>
    <col min="1032" max="1032" width="15" style="2" customWidth="1"/>
    <col min="1033" max="1033" width="13.85546875" style="2" customWidth="1"/>
    <col min="1034" max="1280" width="9.140625" style="2"/>
    <col min="1281" max="1281" width="22.42578125" style="2" customWidth="1"/>
    <col min="1282" max="1286" width="15.7109375" style="2" customWidth="1"/>
    <col min="1287" max="1287" width="14.85546875" style="2" customWidth="1"/>
    <col min="1288" max="1288" width="15" style="2" customWidth="1"/>
    <col min="1289" max="1289" width="13.85546875" style="2" customWidth="1"/>
    <col min="1290" max="1536" width="9.140625" style="2"/>
    <col min="1537" max="1537" width="22.42578125" style="2" customWidth="1"/>
    <col min="1538" max="1542" width="15.7109375" style="2" customWidth="1"/>
    <col min="1543" max="1543" width="14.85546875" style="2" customWidth="1"/>
    <col min="1544" max="1544" width="15" style="2" customWidth="1"/>
    <col min="1545" max="1545" width="13.85546875" style="2" customWidth="1"/>
    <col min="1546" max="1792" width="9.140625" style="2"/>
    <col min="1793" max="1793" width="22.42578125" style="2" customWidth="1"/>
    <col min="1794" max="1798" width="15.7109375" style="2" customWidth="1"/>
    <col min="1799" max="1799" width="14.85546875" style="2" customWidth="1"/>
    <col min="1800" max="1800" width="15" style="2" customWidth="1"/>
    <col min="1801" max="1801" width="13.85546875" style="2" customWidth="1"/>
    <col min="1802" max="2048" width="9.140625" style="2"/>
    <col min="2049" max="2049" width="22.42578125" style="2" customWidth="1"/>
    <col min="2050" max="2054" width="15.7109375" style="2" customWidth="1"/>
    <col min="2055" max="2055" width="14.85546875" style="2" customWidth="1"/>
    <col min="2056" max="2056" width="15" style="2" customWidth="1"/>
    <col min="2057" max="2057" width="13.85546875" style="2" customWidth="1"/>
    <col min="2058" max="2304" width="9.140625" style="2"/>
    <col min="2305" max="2305" width="22.42578125" style="2" customWidth="1"/>
    <col min="2306" max="2310" width="15.7109375" style="2" customWidth="1"/>
    <col min="2311" max="2311" width="14.85546875" style="2" customWidth="1"/>
    <col min="2312" max="2312" width="15" style="2" customWidth="1"/>
    <col min="2313" max="2313" width="13.85546875" style="2" customWidth="1"/>
    <col min="2314" max="2560" width="9.140625" style="2"/>
    <col min="2561" max="2561" width="22.42578125" style="2" customWidth="1"/>
    <col min="2562" max="2566" width="15.7109375" style="2" customWidth="1"/>
    <col min="2567" max="2567" width="14.85546875" style="2" customWidth="1"/>
    <col min="2568" max="2568" width="15" style="2" customWidth="1"/>
    <col min="2569" max="2569" width="13.85546875" style="2" customWidth="1"/>
    <col min="2570" max="2816" width="9.140625" style="2"/>
    <col min="2817" max="2817" width="22.42578125" style="2" customWidth="1"/>
    <col min="2818" max="2822" width="15.7109375" style="2" customWidth="1"/>
    <col min="2823" max="2823" width="14.85546875" style="2" customWidth="1"/>
    <col min="2824" max="2824" width="15" style="2" customWidth="1"/>
    <col min="2825" max="2825" width="13.85546875" style="2" customWidth="1"/>
    <col min="2826" max="3072" width="9.140625" style="2"/>
    <col min="3073" max="3073" width="22.42578125" style="2" customWidth="1"/>
    <col min="3074" max="3078" width="15.7109375" style="2" customWidth="1"/>
    <col min="3079" max="3079" width="14.85546875" style="2" customWidth="1"/>
    <col min="3080" max="3080" width="15" style="2" customWidth="1"/>
    <col min="3081" max="3081" width="13.85546875" style="2" customWidth="1"/>
    <col min="3082" max="3328" width="9.140625" style="2"/>
    <col min="3329" max="3329" width="22.42578125" style="2" customWidth="1"/>
    <col min="3330" max="3334" width="15.7109375" style="2" customWidth="1"/>
    <col min="3335" max="3335" width="14.85546875" style="2" customWidth="1"/>
    <col min="3336" max="3336" width="15" style="2" customWidth="1"/>
    <col min="3337" max="3337" width="13.85546875" style="2" customWidth="1"/>
    <col min="3338" max="3584" width="9.140625" style="2"/>
    <col min="3585" max="3585" width="22.42578125" style="2" customWidth="1"/>
    <col min="3586" max="3590" width="15.7109375" style="2" customWidth="1"/>
    <col min="3591" max="3591" width="14.85546875" style="2" customWidth="1"/>
    <col min="3592" max="3592" width="15" style="2" customWidth="1"/>
    <col min="3593" max="3593" width="13.85546875" style="2" customWidth="1"/>
    <col min="3594" max="3840" width="9.140625" style="2"/>
    <col min="3841" max="3841" width="22.42578125" style="2" customWidth="1"/>
    <col min="3842" max="3846" width="15.7109375" style="2" customWidth="1"/>
    <col min="3847" max="3847" width="14.85546875" style="2" customWidth="1"/>
    <col min="3848" max="3848" width="15" style="2" customWidth="1"/>
    <col min="3849" max="3849" width="13.85546875" style="2" customWidth="1"/>
    <col min="3850" max="4096" width="9.140625" style="2"/>
    <col min="4097" max="4097" width="22.42578125" style="2" customWidth="1"/>
    <col min="4098" max="4102" width="15.7109375" style="2" customWidth="1"/>
    <col min="4103" max="4103" width="14.85546875" style="2" customWidth="1"/>
    <col min="4104" max="4104" width="15" style="2" customWidth="1"/>
    <col min="4105" max="4105" width="13.85546875" style="2" customWidth="1"/>
    <col min="4106" max="4352" width="9.140625" style="2"/>
    <col min="4353" max="4353" width="22.42578125" style="2" customWidth="1"/>
    <col min="4354" max="4358" width="15.7109375" style="2" customWidth="1"/>
    <col min="4359" max="4359" width="14.85546875" style="2" customWidth="1"/>
    <col min="4360" max="4360" width="15" style="2" customWidth="1"/>
    <col min="4361" max="4361" width="13.85546875" style="2" customWidth="1"/>
    <col min="4362" max="4608" width="9.140625" style="2"/>
    <col min="4609" max="4609" width="22.42578125" style="2" customWidth="1"/>
    <col min="4610" max="4614" width="15.7109375" style="2" customWidth="1"/>
    <col min="4615" max="4615" width="14.85546875" style="2" customWidth="1"/>
    <col min="4616" max="4616" width="15" style="2" customWidth="1"/>
    <col min="4617" max="4617" width="13.85546875" style="2" customWidth="1"/>
    <col min="4618" max="4864" width="9.140625" style="2"/>
    <col min="4865" max="4865" width="22.42578125" style="2" customWidth="1"/>
    <col min="4866" max="4870" width="15.7109375" style="2" customWidth="1"/>
    <col min="4871" max="4871" width="14.85546875" style="2" customWidth="1"/>
    <col min="4872" max="4872" width="15" style="2" customWidth="1"/>
    <col min="4873" max="4873" width="13.85546875" style="2" customWidth="1"/>
    <col min="4874" max="5120" width="9.140625" style="2"/>
    <col min="5121" max="5121" width="22.42578125" style="2" customWidth="1"/>
    <col min="5122" max="5126" width="15.7109375" style="2" customWidth="1"/>
    <col min="5127" max="5127" width="14.85546875" style="2" customWidth="1"/>
    <col min="5128" max="5128" width="15" style="2" customWidth="1"/>
    <col min="5129" max="5129" width="13.85546875" style="2" customWidth="1"/>
    <col min="5130" max="5376" width="9.140625" style="2"/>
    <col min="5377" max="5377" width="22.42578125" style="2" customWidth="1"/>
    <col min="5378" max="5382" width="15.7109375" style="2" customWidth="1"/>
    <col min="5383" max="5383" width="14.85546875" style="2" customWidth="1"/>
    <col min="5384" max="5384" width="15" style="2" customWidth="1"/>
    <col min="5385" max="5385" width="13.85546875" style="2" customWidth="1"/>
    <col min="5386" max="5632" width="9.140625" style="2"/>
    <col min="5633" max="5633" width="22.42578125" style="2" customWidth="1"/>
    <col min="5634" max="5638" width="15.7109375" style="2" customWidth="1"/>
    <col min="5639" max="5639" width="14.85546875" style="2" customWidth="1"/>
    <col min="5640" max="5640" width="15" style="2" customWidth="1"/>
    <col min="5641" max="5641" width="13.85546875" style="2" customWidth="1"/>
    <col min="5642" max="5888" width="9.140625" style="2"/>
    <col min="5889" max="5889" width="22.42578125" style="2" customWidth="1"/>
    <col min="5890" max="5894" width="15.7109375" style="2" customWidth="1"/>
    <col min="5895" max="5895" width="14.85546875" style="2" customWidth="1"/>
    <col min="5896" max="5896" width="15" style="2" customWidth="1"/>
    <col min="5897" max="5897" width="13.85546875" style="2" customWidth="1"/>
    <col min="5898" max="6144" width="9.140625" style="2"/>
    <col min="6145" max="6145" width="22.42578125" style="2" customWidth="1"/>
    <col min="6146" max="6150" width="15.7109375" style="2" customWidth="1"/>
    <col min="6151" max="6151" width="14.85546875" style="2" customWidth="1"/>
    <col min="6152" max="6152" width="15" style="2" customWidth="1"/>
    <col min="6153" max="6153" width="13.85546875" style="2" customWidth="1"/>
    <col min="6154" max="6400" width="9.140625" style="2"/>
    <col min="6401" max="6401" width="22.42578125" style="2" customWidth="1"/>
    <col min="6402" max="6406" width="15.7109375" style="2" customWidth="1"/>
    <col min="6407" max="6407" width="14.85546875" style="2" customWidth="1"/>
    <col min="6408" max="6408" width="15" style="2" customWidth="1"/>
    <col min="6409" max="6409" width="13.85546875" style="2" customWidth="1"/>
    <col min="6410" max="6656" width="9.140625" style="2"/>
    <col min="6657" max="6657" width="22.42578125" style="2" customWidth="1"/>
    <col min="6658" max="6662" width="15.7109375" style="2" customWidth="1"/>
    <col min="6663" max="6663" width="14.85546875" style="2" customWidth="1"/>
    <col min="6664" max="6664" width="15" style="2" customWidth="1"/>
    <col min="6665" max="6665" width="13.85546875" style="2" customWidth="1"/>
    <col min="6666" max="6912" width="9.140625" style="2"/>
    <col min="6913" max="6913" width="22.42578125" style="2" customWidth="1"/>
    <col min="6914" max="6918" width="15.7109375" style="2" customWidth="1"/>
    <col min="6919" max="6919" width="14.85546875" style="2" customWidth="1"/>
    <col min="6920" max="6920" width="15" style="2" customWidth="1"/>
    <col min="6921" max="6921" width="13.85546875" style="2" customWidth="1"/>
    <col min="6922" max="7168" width="9.140625" style="2"/>
    <col min="7169" max="7169" width="22.42578125" style="2" customWidth="1"/>
    <col min="7170" max="7174" width="15.7109375" style="2" customWidth="1"/>
    <col min="7175" max="7175" width="14.85546875" style="2" customWidth="1"/>
    <col min="7176" max="7176" width="15" style="2" customWidth="1"/>
    <col min="7177" max="7177" width="13.85546875" style="2" customWidth="1"/>
    <col min="7178" max="7424" width="9.140625" style="2"/>
    <col min="7425" max="7425" width="22.42578125" style="2" customWidth="1"/>
    <col min="7426" max="7430" width="15.7109375" style="2" customWidth="1"/>
    <col min="7431" max="7431" width="14.85546875" style="2" customWidth="1"/>
    <col min="7432" max="7432" width="15" style="2" customWidth="1"/>
    <col min="7433" max="7433" width="13.85546875" style="2" customWidth="1"/>
    <col min="7434" max="7680" width="9.140625" style="2"/>
    <col min="7681" max="7681" width="22.42578125" style="2" customWidth="1"/>
    <col min="7682" max="7686" width="15.7109375" style="2" customWidth="1"/>
    <col min="7687" max="7687" width="14.85546875" style="2" customWidth="1"/>
    <col min="7688" max="7688" width="15" style="2" customWidth="1"/>
    <col min="7689" max="7689" width="13.85546875" style="2" customWidth="1"/>
    <col min="7690" max="7936" width="9.140625" style="2"/>
    <col min="7937" max="7937" width="22.42578125" style="2" customWidth="1"/>
    <col min="7938" max="7942" width="15.7109375" style="2" customWidth="1"/>
    <col min="7943" max="7943" width="14.85546875" style="2" customWidth="1"/>
    <col min="7944" max="7944" width="15" style="2" customWidth="1"/>
    <col min="7945" max="7945" width="13.85546875" style="2" customWidth="1"/>
    <col min="7946" max="8192" width="9.140625" style="2"/>
    <col min="8193" max="8193" width="22.42578125" style="2" customWidth="1"/>
    <col min="8194" max="8198" width="15.7109375" style="2" customWidth="1"/>
    <col min="8199" max="8199" width="14.85546875" style="2" customWidth="1"/>
    <col min="8200" max="8200" width="15" style="2" customWidth="1"/>
    <col min="8201" max="8201" width="13.85546875" style="2" customWidth="1"/>
    <col min="8202" max="8448" width="9.140625" style="2"/>
    <col min="8449" max="8449" width="22.42578125" style="2" customWidth="1"/>
    <col min="8450" max="8454" width="15.7109375" style="2" customWidth="1"/>
    <col min="8455" max="8455" width="14.85546875" style="2" customWidth="1"/>
    <col min="8456" max="8456" width="15" style="2" customWidth="1"/>
    <col min="8457" max="8457" width="13.85546875" style="2" customWidth="1"/>
    <col min="8458" max="8704" width="9.140625" style="2"/>
    <col min="8705" max="8705" width="22.42578125" style="2" customWidth="1"/>
    <col min="8706" max="8710" width="15.7109375" style="2" customWidth="1"/>
    <col min="8711" max="8711" width="14.85546875" style="2" customWidth="1"/>
    <col min="8712" max="8712" width="15" style="2" customWidth="1"/>
    <col min="8713" max="8713" width="13.85546875" style="2" customWidth="1"/>
    <col min="8714" max="8960" width="9.140625" style="2"/>
    <col min="8961" max="8961" width="22.42578125" style="2" customWidth="1"/>
    <col min="8962" max="8966" width="15.7109375" style="2" customWidth="1"/>
    <col min="8967" max="8967" width="14.85546875" style="2" customWidth="1"/>
    <col min="8968" max="8968" width="15" style="2" customWidth="1"/>
    <col min="8969" max="8969" width="13.85546875" style="2" customWidth="1"/>
    <col min="8970" max="9216" width="9.140625" style="2"/>
    <col min="9217" max="9217" width="22.42578125" style="2" customWidth="1"/>
    <col min="9218" max="9222" width="15.7109375" style="2" customWidth="1"/>
    <col min="9223" max="9223" width="14.85546875" style="2" customWidth="1"/>
    <col min="9224" max="9224" width="15" style="2" customWidth="1"/>
    <col min="9225" max="9225" width="13.85546875" style="2" customWidth="1"/>
    <col min="9226" max="9472" width="9.140625" style="2"/>
    <col min="9473" max="9473" width="22.42578125" style="2" customWidth="1"/>
    <col min="9474" max="9478" width="15.7109375" style="2" customWidth="1"/>
    <col min="9479" max="9479" width="14.85546875" style="2" customWidth="1"/>
    <col min="9480" max="9480" width="15" style="2" customWidth="1"/>
    <col min="9481" max="9481" width="13.85546875" style="2" customWidth="1"/>
    <col min="9482" max="9728" width="9.140625" style="2"/>
    <col min="9729" max="9729" width="22.42578125" style="2" customWidth="1"/>
    <col min="9730" max="9734" width="15.7109375" style="2" customWidth="1"/>
    <col min="9735" max="9735" width="14.85546875" style="2" customWidth="1"/>
    <col min="9736" max="9736" width="15" style="2" customWidth="1"/>
    <col min="9737" max="9737" width="13.85546875" style="2" customWidth="1"/>
    <col min="9738" max="9984" width="9.140625" style="2"/>
    <col min="9985" max="9985" width="22.42578125" style="2" customWidth="1"/>
    <col min="9986" max="9990" width="15.7109375" style="2" customWidth="1"/>
    <col min="9991" max="9991" width="14.85546875" style="2" customWidth="1"/>
    <col min="9992" max="9992" width="15" style="2" customWidth="1"/>
    <col min="9993" max="9993" width="13.85546875" style="2" customWidth="1"/>
    <col min="9994" max="10240" width="9.140625" style="2"/>
    <col min="10241" max="10241" width="22.42578125" style="2" customWidth="1"/>
    <col min="10242" max="10246" width="15.7109375" style="2" customWidth="1"/>
    <col min="10247" max="10247" width="14.85546875" style="2" customWidth="1"/>
    <col min="10248" max="10248" width="15" style="2" customWidth="1"/>
    <col min="10249" max="10249" width="13.85546875" style="2" customWidth="1"/>
    <col min="10250" max="10496" width="9.140625" style="2"/>
    <col min="10497" max="10497" width="22.42578125" style="2" customWidth="1"/>
    <col min="10498" max="10502" width="15.7109375" style="2" customWidth="1"/>
    <col min="10503" max="10503" width="14.85546875" style="2" customWidth="1"/>
    <col min="10504" max="10504" width="15" style="2" customWidth="1"/>
    <col min="10505" max="10505" width="13.85546875" style="2" customWidth="1"/>
    <col min="10506" max="10752" width="9.140625" style="2"/>
    <col min="10753" max="10753" width="22.42578125" style="2" customWidth="1"/>
    <col min="10754" max="10758" width="15.7109375" style="2" customWidth="1"/>
    <col min="10759" max="10759" width="14.85546875" style="2" customWidth="1"/>
    <col min="10760" max="10760" width="15" style="2" customWidth="1"/>
    <col min="10761" max="10761" width="13.85546875" style="2" customWidth="1"/>
    <col min="10762" max="11008" width="9.140625" style="2"/>
    <col min="11009" max="11009" width="22.42578125" style="2" customWidth="1"/>
    <col min="11010" max="11014" width="15.7109375" style="2" customWidth="1"/>
    <col min="11015" max="11015" width="14.85546875" style="2" customWidth="1"/>
    <col min="11016" max="11016" width="15" style="2" customWidth="1"/>
    <col min="11017" max="11017" width="13.85546875" style="2" customWidth="1"/>
    <col min="11018" max="11264" width="9.140625" style="2"/>
    <col min="11265" max="11265" width="22.42578125" style="2" customWidth="1"/>
    <col min="11266" max="11270" width="15.7109375" style="2" customWidth="1"/>
    <col min="11271" max="11271" width="14.85546875" style="2" customWidth="1"/>
    <col min="11272" max="11272" width="15" style="2" customWidth="1"/>
    <col min="11273" max="11273" width="13.85546875" style="2" customWidth="1"/>
    <col min="11274" max="11520" width="9.140625" style="2"/>
    <col min="11521" max="11521" width="22.42578125" style="2" customWidth="1"/>
    <col min="11522" max="11526" width="15.7109375" style="2" customWidth="1"/>
    <col min="11527" max="11527" width="14.85546875" style="2" customWidth="1"/>
    <col min="11528" max="11528" width="15" style="2" customWidth="1"/>
    <col min="11529" max="11529" width="13.85546875" style="2" customWidth="1"/>
    <col min="11530" max="11776" width="9.140625" style="2"/>
    <col min="11777" max="11777" width="22.42578125" style="2" customWidth="1"/>
    <col min="11778" max="11782" width="15.7109375" style="2" customWidth="1"/>
    <col min="11783" max="11783" width="14.85546875" style="2" customWidth="1"/>
    <col min="11784" max="11784" width="15" style="2" customWidth="1"/>
    <col min="11785" max="11785" width="13.85546875" style="2" customWidth="1"/>
    <col min="11786" max="12032" width="9.140625" style="2"/>
    <col min="12033" max="12033" width="22.42578125" style="2" customWidth="1"/>
    <col min="12034" max="12038" width="15.7109375" style="2" customWidth="1"/>
    <col min="12039" max="12039" width="14.85546875" style="2" customWidth="1"/>
    <col min="12040" max="12040" width="15" style="2" customWidth="1"/>
    <col min="12041" max="12041" width="13.85546875" style="2" customWidth="1"/>
    <col min="12042" max="12288" width="9.140625" style="2"/>
    <col min="12289" max="12289" width="22.42578125" style="2" customWidth="1"/>
    <col min="12290" max="12294" width="15.7109375" style="2" customWidth="1"/>
    <col min="12295" max="12295" width="14.85546875" style="2" customWidth="1"/>
    <col min="12296" max="12296" width="15" style="2" customWidth="1"/>
    <col min="12297" max="12297" width="13.85546875" style="2" customWidth="1"/>
    <col min="12298" max="12544" width="9.140625" style="2"/>
    <col min="12545" max="12545" width="22.42578125" style="2" customWidth="1"/>
    <col min="12546" max="12550" width="15.7109375" style="2" customWidth="1"/>
    <col min="12551" max="12551" width="14.85546875" style="2" customWidth="1"/>
    <col min="12552" max="12552" width="15" style="2" customWidth="1"/>
    <col min="12553" max="12553" width="13.85546875" style="2" customWidth="1"/>
    <col min="12554" max="12800" width="9.140625" style="2"/>
    <col min="12801" max="12801" width="22.42578125" style="2" customWidth="1"/>
    <col min="12802" max="12806" width="15.7109375" style="2" customWidth="1"/>
    <col min="12807" max="12807" width="14.85546875" style="2" customWidth="1"/>
    <col min="12808" max="12808" width="15" style="2" customWidth="1"/>
    <col min="12809" max="12809" width="13.85546875" style="2" customWidth="1"/>
    <col min="12810" max="13056" width="9.140625" style="2"/>
    <col min="13057" max="13057" width="22.42578125" style="2" customWidth="1"/>
    <col min="13058" max="13062" width="15.7109375" style="2" customWidth="1"/>
    <col min="13063" max="13063" width="14.85546875" style="2" customWidth="1"/>
    <col min="13064" max="13064" width="15" style="2" customWidth="1"/>
    <col min="13065" max="13065" width="13.85546875" style="2" customWidth="1"/>
    <col min="13066" max="13312" width="9.140625" style="2"/>
    <col min="13313" max="13313" width="22.42578125" style="2" customWidth="1"/>
    <col min="13314" max="13318" width="15.7109375" style="2" customWidth="1"/>
    <col min="13319" max="13319" width="14.85546875" style="2" customWidth="1"/>
    <col min="13320" max="13320" width="15" style="2" customWidth="1"/>
    <col min="13321" max="13321" width="13.85546875" style="2" customWidth="1"/>
    <col min="13322" max="13568" width="9.140625" style="2"/>
    <col min="13569" max="13569" width="22.42578125" style="2" customWidth="1"/>
    <col min="13570" max="13574" width="15.7109375" style="2" customWidth="1"/>
    <col min="13575" max="13575" width="14.85546875" style="2" customWidth="1"/>
    <col min="13576" max="13576" width="15" style="2" customWidth="1"/>
    <col min="13577" max="13577" width="13.85546875" style="2" customWidth="1"/>
    <col min="13578" max="13824" width="9.140625" style="2"/>
    <col min="13825" max="13825" width="22.42578125" style="2" customWidth="1"/>
    <col min="13826" max="13830" width="15.7109375" style="2" customWidth="1"/>
    <col min="13831" max="13831" width="14.85546875" style="2" customWidth="1"/>
    <col min="13832" max="13832" width="15" style="2" customWidth="1"/>
    <col min="13833" max="13833" width="13.85546875" style="2" customWidth="1"/>
    <col min="13834" max="14080" width="9.140625" style="2"/>
    <col min="14081" max="14081" width="22.42578125" style="2" customWidth="1"/>
    <col min="14082" max="14086" width="15.7109375" style="2" customWidth="1"/>
    <col min="14087" max="14087" width="14.85546875" style="2" customWidth="1"/>
    <col min="14088" max="14088" width="15" style="2" customWidth="1"/>
    <col min="14089" max="14089" width="13.85546875" style="2" customWidth="1"/>
    <col min="14090" max="14336" width="9.140625" style="2"/>
    <col min="14337" max="14337" width="22.42578125" style="2" customWidth="1"/>
    <col min="14338" max="14342" width="15.7109375" style="2" customWidth="1"/>
    <col min="14343" max="14343" width="14.85546875" style="2" customWidth="1"/>
    <col min="14344" max="14344" width="15" style="2" customWidth="1"/>
    <col min="14345" max="14345" width="13.85546875" style="2" customWidth="1"/>
    <col min="14346" max="14592" width="9.140625" style="2"/>
    <col min="14593" max="14593" width="22.42578125" style="2" customWidth="1"/>
    <col min="14594" max="14598" width="15.7109375" style="2" customWidth="1"/>
    <col min="14599" max="14599" width="14.85546875" style="2" customWidth="1"/>
    <col min="14600" max="14600" width="15" style="2" customWidth="1"/>
    <col min="14601" max="14601" width="13.85546875" style="2" customWidth="1"/>
    <col min="14602" max="14848" width="9.140625" style="2"/>
    <col min="14849" max="14849" width="22.42578125" style="2" customWidth="1"/>
    <col min="14850" max="14854" width="15.7109375" style="2" customWidth="1"/>
    <col min="14855" max="14855" width="14.85546875" style="2" customWidth="1"/>
    <col min="14856" max="14856" width="15" style="2" customWidth="1"/>
    <col min="14857" max="14857" width="13.85546875" style="2" customWidth="1"/>
    <col min="14858" max="15104" width="9.140625" style="2"/>
    <col min="15105" max="15105" width="22.42578125" style="2" customWidth="1"/>
    <col min="15106" max="15110" width="15.7109375" style="2" customWidth="1"/>
    <col min="15111" max="15111" width="14.85546875" style="2" customWidth="1"/>
    <col min="15112" max="15112" width="15" style="2" customWidth="1"/>
    <col min="15113" max="15113" width="13.85546875" style="2" customWidth="1"/>
    <col min="15114" max="15360" width="9.140625" style="2"/>
    <col min="15361" max="15361" width="22.42578125" style="2" customWidth="1"/>
    <col min="15362" max="15366" width="15.7109375" style="2" customWidth="1"/>
    <col min="15367" max="15367" width="14.85546875" style="2" customWidth="1"/>
    <col min="15368" max="15368" width="15" style="2" customWidth="1"/>
    <col min="15369" max="15369" width="13.85546875" style="2" customWidth="1"/>
    <col min="15370" max="15616" width="9.140625" style="2"/>
    <col min="15617" max="15617" width="22.42578125" style="2" customWidth="1"/>
    <col min="15618" max="15622" width="15.7109375" style="2" customWidth="1"/>
    <col min="15623" max="15623" width="14.85546875" style="2" customWidth="1"/>
    <col min="15624" max="15624" width="15" style="2" customWidth="1"/>
    <col min="15625" max="15625" width="13.85546875" style="2" customWidth="1"/>
    <col min="15626" max="15872" width="9.140625" style="2"/>
    <col min="15873" max="15873" width="22.42578125" style="2" customWidth="1"/>
    <col min="15874" max="15878" width="15.7109375" style="2" customWidth="1"/>
    <col min="15879" max="15879" width="14.85546875" style="2" customWidth="1"/>
    <col min="15880" max="15880" width="15" style="2" customWidth="1"/>
    <col min="15881" max="15881" width="13.85546875" style="2" customWidth="1"/>
    <col min="15882" max="16128" width="9.140625" style="2"/>
    <col min="16129" max="16129" width="22.42578125" style="2" customWidth="1"/>
    <col min="16130" max="16134" width="15.7109375" style="2" customWidth="1"/>
    <col min="16135" max="16135" width="14.85546875" style="2" customWidth="1"/>
    <col min="16136" max="16136" width="15" style="2" customWidth="1"/>
    <col min="16137" max="16137" width="13.85546875" style="2" customWidth="1"/>
    <col min="16138" max="16384" width="9.140625" style="2"/>
  </cols>
  <sheetData>
    <row r="1" spans="1:9" x14ac:dyDescent="0.25">
      <c r="A1" s="3" t="s">
        <v>21</v>
      </c>
      <c r="H1" s="4"/>
    </row>
    <row r="2" spans="1:9" x14ac:dyDescent="0.25">
      <c r="H2" s="4"/>
    </row>
    <row r="3" spans="1:9" x14ac:dyDescent="0.25">
      <c r="A3" s="3" t="s">
        <v>0</v>
      </c>
      <c r="G3" s="3"/>
    </row>
    <row r="4" spans="1:9" x14ac:dyDescent="0.25">
      <c r="A4" s="2" t="s">
        <v>1</v>
      </c>
      <c r="B4" s="5">
        <v>100000</v>
      </c>
      <c r="C4" s="6"/>
      <c r="D4" s="6"/>
      <c r="E4" s="6"/>
      <c r="F4" s="6"/>
      <c r="G4" s="7"/>
      <c r="H4" s="7"/>
    </row>
    <row r="5" spans="1:9" x14ac:dyDescent="0.25">
      <c r="A5" s="2" t="s">
        <v>2</v>
      </c>
      <c r="B5" s="5">
        <v>75000</v>
      </c>
      <c r="C5" s="6"/>
      <c r="D5" s="6"/>
      <c r="E5" s="6"/>
      <c r="F5" s="6"/>
      <c r="G5" s="7"/>
      <c r="H5" s="7"/>
    </row>
    <row r="6" spans="1:9" x14ac:dyDescent="0.25">
      <c r="A6" s="2" t="s">
        <v>3</v>
      </c>
      <c r="B6" s="8">
        <v>0.03</v>
      </c>
      <c r="C6" s="6"/>
      <c r="D6" s="6"/>
      <c r="E6" s="6"/>
      <c r="F6" s="6"/>
      <c r="G6" s="7"/>
      <c r="H6" s="7"/>
    </row>
    <row r="7" spans="1:9" x14ac:dyDescent="0.25">
      <c r="B7" s="6"/>
      <c r="C7" s="6"/>
      <c r="D7" s="6"/>
      <c r="E7" s="6"/>
      <c r="F7" s="6"/>
      <c r="G7" s="7"/>
      <c r="H7" s="7"/>
    </row>
    <row r="8" spans="1:9" x14ac:dyDescent="0.25">
      <c r="A8" s="2" t="s">
        <v>4</v>
      </c>
      <c r="B8" s="6"/>
      <c r="C8" s="6"/>
      <c r="D8" s="6"/>
      <c r="E8" s="6"/>
      <c r="F8" s="6"/>
      <c r="H8" s="7"/>
      <c r="I8" s="7"/>
    </row>
    <row r="9" spans="1:9" x14ac:dyDescent="0.25">
      <c r="B9" s="6" t="s">
        <v>5</v>
      </c>
      <c r="C9" s="6"/>
      <c r="D9" s="6"/>
      <c r="E9" s="6"/>
      <c r="F9" s="6"/>
    </row>
    <row r="10" spans="1:9" x14ac:dyDescent="0.25">
      <c r="A10" s="9" t="s">
        <v>6</v>
      </c>
      <c r="B10" s="10" t="s">
        <v>7</v>
      </c>
      <c r="C10" s="10" t="s">
        <v>8</v>
      </c>
      <c r="D10" s="10" t="s">
        <v>9</v>
      </c>
      <c r="E10" s="10" t="s">
        <v>10</v>
      </c>
      <c r="F10" s="10" t="s">
        <v>11</v>
      </c>
    </row>
    <row r="11" spans="1:9" x14ac:dyDescent="0.25">
      <c r="A11" s="9">
        <v>1</v>
      </c>
      <c r="B11" s="11">
        <v>1</v>
      </c>
      <c r="C11" s="11">
        <v>0</v>
      </c>
      <c r="D11" s="11">
        <v>1</v>
      </c>
      <c r="E11" s="11">
        <v>0</v>
      </c>
      <c r="F11" s="11">
        <v>0</v>
      </c>
    </row>
    <row r="12" spans="1:9" x14ac:dyDescent="0.25">
      <c r="A12" s="9">
        <v>2</v>
      </c>
      <c r="B12" s="11">
        <v>0</v>
      </c>
      <c r="C12" s="11">
        <v>1</v>
      </c>
      <c r="D12" s="11">
        <v>0</v>
      </c>
      <c r="E12" s="11">
        <v>0</v>
      </c>
      <c r="F12" s="11">
        <v>0</v>
      </c>
    </row>
    <row r="13" spans="1:9" x14ac:dyDescent="0.25">
      <c r="A13" s="9">
        <v>3</v>
      </c>
      <c r="B13" s="11">
        <v>0</v>
      </c>
      <c r="C13" s="11">
        <v>0</v>
      </c>
      <c r="D13" s="11">
        <v>0</v>
      </c>
      <c r="E13" s="11">
        <v>0</v>
      </c>
      <c r="F13" s="11">
        <v>1</v>
      </c>
    </row>
    <row r="14" spans="1:9" x14ac:dyDescent="0.25">
      <c r="A14" s="9">
        <v>4</v>
      </c>
      <c r="B14" s="11">
        <v>0</v>
      </c>
      <c r="C14" s="11">
        <v>0</v>
      </c>
      <c r="D14" s="11">
        <v>0</v>
      </c>
      <c r="E14" s="11">
        <v>1</v>
      </c>
      <c r="F14" s="11">
        <v>0</v>
      </c>
    </row>
    <row r="15" spans="1:9" x14ac:dyDescent="0.25">
      <c r="B15" s="6"/>
      <c r="C15" s="6"/>
      <c r="D15" s="6"/>
      <c r="E15" s="6"/>
      <c r="F15" s="6"/>
    </row>
    <row r="16" spans="1:9" x14ac:dyDescent="0.25">
      <c r="A16" s="2" t="s">
        <v>12</v>
      </c>
      <c r="B16" s="6"/>
      <c r="C16" s="6"/>
      <c r="D16" s="6"/>
      <c r="E16" s="6"/>
      <c r="F16" s="6"/>
    </row>
    <row r="17" spans="1:7" x14ac:dyDescent="0.25">
      <c r="B17" s="6" t="s">
        <v>5</v>
      </c>
      <c r="C17" s="6"/>
      <c r="D17" s="6"/>
      <c r="E17" s="6"/>
      <c r="F17" s="6"/>
    </row>
    <row r="18" spans="1:7" x14ac:dyDescent="0.25">
      <c r="A18" s="9" t="s">
        <v>6</v>
      </c>
      <c r="B18" s="10" t="s">
        <v>7</v>
      </c>
      <c r="C18" s="10" t="s">
        <v>8</v>
      </c>
      <c r="D18" s="10" t="s">
        <v>9</v>
      </c>
      <c r="E18" s="10" t="s">
        <v>10</v>
      </c>
      <c r="F18" s="10" t="s">
        <v>11</v>
      </c>
    </row>
    <row r="19" spans="1:7" x14ac:dyDescent="0.25">
      <c r="A19" s="9">
        <v>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</row>
    <row r="20" spans="1:7" x14ac:dyDescent="0.25">
      <c r="A20" s="9">
        <v>2</v>
      </c>
      <c r="B20" s="11">
        <v>0.5</v>
      </c>
      <c r="C20" s="11">
        <v>0</v>
      </c>
      <c r="D20" s="11">
        <v>1.2</v>
      </c>
      <c r="E20" s="11">
        <v>0</v>
      </c>
      <c r="F20" s="11">
        <v>0</v>
      </c>
    </row>
    <row r="21" spans="1:7" x14ac:dyDescent="0.25">
      <c r="A21" s="9">
        <v>3</v>
      </c>
      <c r="B21" s="11">
        <v>1</v>
      </c>
      <c r="C21" s="11">
        <v>0.5</v>
      </c>
      <c r="D21" s="11">
        <v>0</v>
      </c>
      <c r="E21" s="11">
        <v>0</v>
      </c>
      <c r="F21" s="11">
        <v>0</v>
      </c>
    </row>
    <row r="22" spans="1:7" x14ac:dyDescent="0.25">
      <c r="A22" s="9">
        <v>4</v>
      </c>
      <c r="B22" s="11">
        <v>0</v>
      </c>
      <c r="C22" s="11">
        <v>1</v>
      </c>
      <c r="D22" s="11">
        <v>0</v>
      </c>
      <c r="E22" s="11">
        <v>0</v>
      </c>
      <c r="F22" s="11">
        <v>1.5</v>
      </c>
    </row>
    <row r="23" spans="1:7" x14ac:dyDescent="0.25">
      <c r="A23" s="9">
        <v>5</v>
      </c>
      <c r="B23" s="11">
        <v>0</v>
      </c>
      <c r="C23" s="11">
        <v>0</v>
      </c>
      <c r="D23" s="11">
        <v>0</v>
      </c>
      <c r="E23" s="11">
        <v>1.9</v>
      </c>
      <c r="F23" s="11">
        <v>0</v>
      </c>
    </row>
    <row r="24" spans="1:7" x14ac:dyDescent="0.25">
      <c r="B24" s="6"/>
      <c r="C24" s="6"/>
      <c r="D24" s="6"/>
      <c r="E24" s="6"/>
      <c r="F24" s="6"/>
    </row>
    <row r="25" spans="1:7" x14ac:dyDescent="0.25">
      <c r="A25" s="3" t="s">
        <v>13</v>
      </c>
      <c r="B25" s="6"/>
      <c r="C25" s="6"/>
      <c r="D25" s="6"/>
      <c r="E25" s="6"/>
      <c r="F25" s="6"/>
    </row>
    <row r="26" spans="1:7" x14ac:dyDescent="0.25">
      <c r="A26" s="2" t="s">
        <v>14</v>
      </c>
      <c r="B26" s="1">
        <v>64285.714285732101</v>
      </c>
      <c r="C26" s="1">
        <v>75000</v>
      </c>
      <c r="D26" s="1">
        <v>35714.285714267899</v>
      </c>
      <c r="E26" s="1">
        <v>75000</v>
      </c>
      <c r="F26" s="1">
        <v>75000</v>
      </c>
    </row>
    <row r="27" spans="1:7" x14ac:dyDescent="0.25">
      <c r="B27" s="10" t="s">
        <v>22</v>
      </c>
      <c r="C27" s="10" t="s">
        <v>22</v>
      </c>
      <c r="D27" s="10" t="s">
        <v>22</v>
      </c>
      <c r="E27" s="10" t="s">
        <v>22</v>
      </c>
      <c r="F27" s="10" t="s">
        <v>22</v>
      </c>
    </row>
    <row r="28" spans="1:7" x14ac:dyDescent="0.25">
      <c r="A28" s="2" t="s">
        <v>25</v>
      </c>
      <c r="B28" s="6">
        <v>8000</v>
      </c>
      <c r="C28" s="6">
        <v>35000</v>
      </c>
      <c r="D28" s="6">
        <v>20000</v>
      </c>
      <c r="E28" s="6">
        <v>60000</v>
      </c>
      <c r="F28" s="6">
        <v>55000</v>
      </c>
    </row>
    <row r="29" spans="1:7" x14ac:dyDescent="0.25">
      <c r="A29" s="3" t="s">
        <v>15</v>
      </c>
      <c r="B29" s="5"/>
      <c r="C29" s="5"/>
      <c r="D29" s="5"/>
      <c r="E29" s="5"/>
      <c r="F29" s="5"/>
    </row>
    <row r="30" spans="1:7" ht="29.25" customHeight="1" x14ac:dyDescent="0.25">
      <c r="A30" s="9" t="s">
        <v>6</v>
      </c>
      <c r="B30" s="12" t="s">
        <v>16</v>
      </c>
      <c r="C30" s="12" t="s">
        <v>17</v>
      </c>
      <c r="D30" s="12" t="s">
        <v>18</v>
      </c>
      <c r="E30" s="12" t="s">
        <v>19</v>
      </c>
      <c r="F30" s="6"/>
    </row>
    <row r="31" spans="1:7" x14ac:dyDescent="0.25">
      <c r="A31" s="9">
        <v>1</v>
      </c>
      <c r="B31" s="1">
        <f>B4</f>
        <v>100000</v>
      </c>
      <c r="C31" s="1">
        <f>SUMPRODUCT(B19:F19,B26:F26)</f>
        <v>0</v>
      </c>
      <c r="D31" s="1">
        <f>SUMPRODUCT(B11:F11,B26:F26)</f>
        <v>100000</v>
      </c>
      <c r="E31" s="1">
        <f>B31+C31-D31</f>
        <v>0</v>
      </c>
      <c r="F31" s="13" t="s">
        <v>23</v>
      </c>
      <c r="G31" s="2">
        <v>0</v>
      </c>
    </row>
    <row r="32" spans="1:7" x14ac:dyDescent="0.25">
      <c r="A32" s="9">
        <v>2</v>
      </c>
      <c r="B32" s="1">
        <f>E31*(1+B6)</f>
        <v>0</v>
      </c>
      <c r="C32" s="1">
        <f>SUMPRODUCT(B20:F20,B26:F26)</f>
        <v>74999.999999987529</v>
      </c>
      <c r="D32" s="1">
        <f>SUMPRODUCT(B12:F12,B26:F26)</f>
        <v>75000</v>
      </c>
      <c r="E32" s="1">
        <f>B32+C32-D32</f>
        <v>-1.2470991350710392E-8</v>
      </c>
      <c r="F32" s="13" t="s">
        <v>23</v>
      </c>
      <c r="G32" s="2">
        <v>0</v>
      </c>
    </row>
    <row r="33" spans="1:7" x14ac:dyDescent="0.25">
      <c r="A33" s="9">
        <v>3</v>
      </c>
      <c r="B33" s="1">
        <f>E32*(1+B6)</f>
        <v>-1.2845121091231704E-8</v>
      </c>
      <c r="C33" s="1">
        <f>SUMPRODUCT(B21:F21,B26:F26)</f>
        <v>101785.7142857321</v>
      </c>
      <c r="D33" s="1">
        <f>SUMPRODUCT(B13:F13,B26:F26)</f>
        <v>75000</v>
      </c>
      <c r="E33" s="1">
        <f>B33+C33-D33</f>
        <v>26785.714285719252</v>
      </c>
      <c r="F33" s="13" t="s">
        <v>23</v>
      </c>
      <c r="G33" s="2">
        <v>0</v>
      </c>
    </row>
    <row r="34" spans="1:7" x14ac:dyDescent="0.25">
      <c r="A34" s="9">
        <v>4</v>
      </c>
      <c r="B34" s="1">
        <f>E33*(1+B6)</f>
        <v>27589.285714290829</v>
      </c>
      <c r="C34" s="1">
        <f>SUMPRODUCT(B22:F22,B26:F26)</f>
        <v>187500</v>
      </c>
      <c r="D34" s="1">
        <f>SUMPRODUCT(B14:F14,B26:F26)</f>
        <v>75000</v>
      </c>
      <c r="E34" s="1">
        <f>B34+C34-D34</f>
        <v>140089.28571429083</v>
      </c>
      <c r="F34" s="13" t="s">
        <v>23</v>
      </c>
      <c r="G34" s="2">
        <v>0</v>
      </c>
    </row>
    <row r="35" spans="1:7" x14ac:dyDescent="0.25">
      <c r="A35" s="9">
        <v>5</v>
      </c>
      <c r="B35" s="1">
        <f>E34*(1+B6)</f>
        <v>144291.96428571956</v>
      </c>
      <c r="C35" s="1">
        <f>SUMPRODUCT(B23:F23,B26:F26)</f>
        <v>142500</v>
      </c>
      <c r="D35" s="6"/>
      <c r="E35" s="6"/>
      <c r="F35" s="6"/>
    </row>
    <row r="36" spans="1:7" x14ac:dyDescent="0.25">
      <c r="B36" s="6"/>
      <c r="C36" s="6"/>
      <c r="D36" s="6"/>
      <c r="E36" s="6"/>
      <c r="F36" s="6"/>
    </row>
    <row r="37" spans="1:7" x14ac:dyDescent="0.25">
      <c r="A37" s="3" t="s">
        <v>20</v>
      </c>
      <c r="B37" s="1">
        <f>SUM(B35:C35)</f>
        <v>286791.96428571956</v>
      </c>
      <c r="C37" s="6"/>
      <c r="D37" s="14"/>
      <c r="E37" s="6"/>
      <c r="F37" s="6"/>
    </row>
    <row r="38" spans="1:7" x14ac:dyDescent="0.25">
      <c r="B38" s="6"/>
      <c r="C38" s="6"/>
      <c r="D38" s="6"/>
      <c r="E38" s="6"/>
      <c r="F38" s="6"/>
    </row>
    <row r="39" spans="1:7" x14ac:dyDescent="0.25">
      <c r="A39" s="3" t="s">
        <v>24</v>
      </c>
      <c r="B39" s="1"/>
    </row>
    <row r="40" spans="1:7" x14ac:dyDescent="0.25">
      <c r="B40" s="15"/>
      <c r="C40" s="15"/>
      <c r="D40" s="15"/>
      <c r="E40" s="15"/>
      <c r="F40" s="15"/>
      <c r="G40" s="15"/>
    </row>
    <row r="41" spans="1:7" x14ac:dyDescent="0.25">
      <c r="B41" s="1"/>
      <c r="C41" s="1"/>
      <c r="D41" s="1"/>
      <c r="E41" s="1"/>
      <c r="F41" s="1"/>
      <c r="G41" s="1"/>
    </row>
    <row r="42" spans="1:7" x14ac:dyDescent="0.25">
      <c r="B42" s="1"/>
      <c r="C42" s="1"/>
      <c r="D42" s="1"/>
      <c r="E42" s="1"/>
      <c r="F42" s="1"/>
      <c r="G42" s="1"/>
    </row>
    <row r="43" spans="1:7" x14ac:dyDescent="0.25">
      <c r="B43" s="1"/>
      <c r="C43" s="1"/>
      <c r="D43" s="1"/>
      <c r="E43" s="1"/>
      <c r="F43" s="1"/>
      <c r="G43" s="1"/>
    </row>
    <row r="44" spans="1:7" x14ac:dyDescent="0.25">
      <c r="B44" s="1"/>
      <c r="C44" s="1"/>
      <c r="D44" s="1"/>
      <c r="E44" s="1"/>
      <c r="F44" s="1"/>
      <c r="G44" s="1"/>
    </row>
    <row r="45" spans="1:7" x14ac:dyDescent="0.25">
      <c r="B45" s="1"/>
      <c r="C45" s="1"/>
      <c r="D45" s="1"/>
      <c r="E45" s="1"/>
      <c r="F45" s="1"/>
      <c r="G45" s="1"/>
    </row>
    <row r="46" spans="1:7" x14ac:dyDescent="0.25">
      <c r="B46" s="1"/>
      <c r="C46" s="1"/>
      <c r="D46" s="1"/>
      <c r="E46" s="1"/>
      <c r="F46" s="1"/>
      <c r="G46" s="1"/>
    </row>
    <row r="47" spans="1:7" x14ac:dyDescent="0.25">
      <c r="B47" s="1"/>
      <c r="C47" s="1"/>
      <c r="D47" s="1"/>
      <c r="E47" s="1"/>
      <c r="F47" s="1"/>
      <c r="G47" s="1"/>
    </row>
    <row r="50" spans="1:2" x14ac:dyDescent="0.25">
      <c r="B50" s="16"/>
    </row>
    <row r="52" spans="1:2" x14ac:dyDescent="0.25">
      <c r="A52" s="3"/>
    </row>
  </sheetData>
  <printOptions headings="1" gridLines="1"/>
  <pageMargins left="0.75" right="0.75" top="1" bottom="1" header="0.5" footer="0.5"/>
  <pageSetup scale="76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Ochy</cp:lastModifiedBy>
  <dcterms:created xsi:type="dcterms:W3CDTF">2007-05-15T18:08:17Z</dcterms:created>
  <dcterms:modified xsi:type="dcterms:W3CDTF">2020-03-02T16:26:26Z</dcterms:modified>
</cp:coreProperties>
</file>